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<sst xmlns="http://schemas.openxmlformats.org/spreadsheetml/2006/main" count="68" uniqueCount="66">
  <si>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</si>
  <si>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 de Diciembre del 2016 y 2015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</si>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</sst>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6"/>
  <sheetViews>
    <sheetView showGridLines="0" tabSelected="1" workbookViewId="0">
      <selection activeCell="C4" sqref="C4:I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2016</v>
      </c>
      <c r="E10" s="21">
        <v>2015</v>
      </c>
      <c r="F10" s="22"/>
      <c r="G10" s="20" t="s">
        <v>5</v>
      </c>
      <c r="H10" s="20"/>
      <c r="I10" s="21">
        <v>2016</v>
      </c>
      <c r="J10" s="21">
        <v>2015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-612722.59</v>
      </c>
      <c r="E13" s="37">
        <f>SUM(E14:E21)</f>
        <v>-458816.85</v>
      </c>
      <c r="F13" s="32"/>
      <c r="G13" s="30" t="s">
        <v>9</v>
      </c>
      <c r="H13" s="30"/>
      <c r="I13" s="37">
        <f>SUM(I14:I16)</f>
        <v>28673163.649999999</v>
      </c>
      <c r="J13" s="37">
        <f>SUM(J14:J16)</f>
        <v>24837954.23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22945913.27</v>
      </c>
      <c r="J14" s="41">
        <v>19808244.629999999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1397750.78</v>
      </c>
      <c r="J15" s="41">
        <v>1101313.3899999999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4329499.5999999996</v>
      </c>
      <c r="J16" s="41">
        <v>3928396.21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1">
        <v>-435230.07</v>
      </c>
      <c r="E18" s="41">
        <v>-247669</v>
      </c>
      <c r="F18" s="32"/>
      <c r="G18" s="30" t="s">
        <v>18</v>
      </c>
      <c r="H18" s="30"/>
      <c r="I18" s="37">
        <f>SUM(I19:I27)</f>
        <v>197133.49</v>
      </c>
      <c r="J18" s="37">
        <f>SUM(J19:J27)</f>
        <v>194035.20000000001</v>
      </c>
      <c r="K18" s="38"/>
    </row>
    <row r="19" spans="1:11" x14ac:dyDescent="0.2">
      <c r="A19" s="39"/>
      <c r="B19" s="40" t="s">
        <v>19</v>
      </c>
      <c r="C19" s="40"/>
      <c r="D19" s="41">
        <v>-176492.52</v>
      </c>
      <c r="E19" s="41">
        <v>-211147.85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-1000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197133.49</v>
      </c>
      <c r="J22" s="41">
        <v>194035.20000000001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-32256469.289999999</v>
      </c>
      <c r="E23" s="37">
        <f>SUM(E24:E25)</f>
        <v>-28931202.990000002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6">
        <v>-15698699.449999999</v>
      </c>
      <c r="E24" s="46">
        <v>-14286812.99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-16557769.84</v>
      </c>
      <c r="E25" s="41">
        <v>-14644390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4"/>
      <c r="E26" s="44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-9749.0199999999986</v>
      </c>
      <c r="E27" s="37">
        <f>SUM(E28:E32)</f>
        <v>-11440.65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-9748.4599999999991</v>
      </c>
      <c r="E28" s="41">
        <v>-11440.02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-0.56000000000000005</v>
      </c>
      <c r="E32" s="41">
        <v>-0.63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-32878940.899999999</v>
      </c>
      <c r="E34" s="50">
        <f>E13+E23+E27</f>
        <v>-29401460.490000002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1474221.26</v>
      </c>
      <c r="J41" s="52">
        <f>SUM(J42:J47)</f>
        <v>1914480.8900000001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1474215.92</v>
      </c>
      <c r="J42" s="41">
        <v>1914479.77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5.34</v>
      </c>
      <c r="J47" s="41">
        <v>1.1200000000000001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1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1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1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4">
        <f>I13+I18+I29+I34+I41+I49</f>
        <v>30344518.399999999</v>
      </c>
      <c r="J52" s="54">
        <f>J13+J18+J29+J34+J41+J49</f>
        <v>26946470.32</v>
      </c>
      <c r="K52" s="55"/>
    </row>
    <row r="53" spans="1:11" x14ac:dyDescent="0.2">
      <c r="A53" s="53"/>
      <c r="B53" s="32"/>
      <c r="C53" s="32"/>
      <c r="D53" s="32"/>
      <c r="E53" s="32"/>
      <c r="F53" s="32"/>
      <c r="G53" s="56"/>
      <c r="H53" s="56"/>
      <c r="I53" s="44"/>
      <c r="J53" s="44"/>
      <c r="K53" s="55"/>
    </row>
    <row r="54" spans="1:11" x14ac:dyDescent="0.2">
      <c r="A54" s="53"/>
      <c r="B54" s="32"/>
      <c r="C54" s="32"/>
      <c r="D54" s="32"/>
      <c r="E54" s="32"/>
      <c r="F54" s="32"/>
      <c r="G54" s="57" t="s">
        <v>60</v>
      </c>
      <c r="H54" s="57"/>
      <c r="I54" s="54">
        <f>D34+I52</f>
        <v>-2534422.5</v>
      </c>
      <c r="J54" s="54">
        <f>E34+J52</f>
        <v>-2454990.1700000018</v>
      </c>
      <c r="K54" s="55"/>
    </row>
    <row r="55" spans="1:11" ht="6" customHeight="1" x14ac:dyDescent="0.2">
      <c r="A55" s="58"/>
      <c r="B55" s="59"/>
      <c r="C55" s="59"/>
      <c r="D55" s="59"/>
      <c r="E55" s="59"/>
      <c r="F55" s="59"/>
      <c r="G55" s="60"/>
      <c r="H55" s="60"/>
      <c r="I55" s="59"/>
      <c r="J55" s="59"/>
      <c r="K55" s="61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59"/>
      <c r="B57" s="62"/>
      <c r="C57" s="63"/>
      <c r="D57" s="64"/>
      <c r="E57" s="64"/>
      <c r="F57" s="59"/>
      <c r="G57" s="65"/>
      <c r="H57" s="66"/>
      <c r="I57" s="64"/>
      <c r="J57" s="64"/>
      <c r="K57" s="59"/>
    </row>
    <row r="58" spans="1:11" ht="6" customHeight="1" x14ac:dyDescent="0.2">
      <c r="A58" s="12"/>
      <c r="B58" s="43"/>
      <c r="C58" s="67"/>
      <c r="D58" s="68"/>
      <c r="E58" s="68"/>
      <c r="F58" s="12"/>
      <c r="G58" s="69"/>
      <c r="H58" s="70"/>
      <c r="I58" s="68"/>
      <c r="J58" s="68"/>
      <c r="K58" s="12"/>
    </row>
    <row r="59" spans="1:11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1" ht="9.75" customHeight="1" x14ac:dyDescent="0.2">
      <c r="B60" s="43"/>
      <c r="C60" s="67"/>
      <c r="D60" s="68"/>
      <c r="E60" s="68"/>
      <c r="G60" s="69"/>
      <c r="H60" s="67"/>
      <c r="I60" s="68"/>
      <c r="J60" s="68"/>
    </row>
    <row r="61" spans="1:11" ht="30" customHeight="1" x14ac:dyDescent="0.2">
      <c r="B61" s="43"/>
      <c r="C61" s="71"/>
      <c r="D61" s="71"/>
      <c r="E61" s="68"/>
      <c r="G61" s="72"/>
      <c r="H61" s="72"/>
      <c r="I61" s="68"/>
      <c r="J61" s="68"/>
    </row>
    <row r="62" spans="1:11" ht="14.1" customHeight="1" x14ac:dyDescent="0.2">
      <c r="B62" s="73"/>
      <c r="C62" s="74" t="s">
        <v>62</v>
      </c>
      <c r="D62" s="74"/>
      <c r="E62" s="68"/>
      <c r="F62" s="68"/>
      <c r="G62" s="74" t="s">
        <v>63</v>
      </c>
      <c r="H62" s="74"/>
      <c r="I62" s="75"/>
      <c r="J62" s="68"/>
    </row>
    <row r="63" spans="1:11" ht="14.1" customHeight="1" x14ac:dyDescent="0.2">
      <c r="B63" s="76"/>
      <c r="C63" s="77" t="s">
        <v>64</v>
      </c>
      <c r="D63" s="77"/>
      <c r="E63" s="78"/>
      <c r="F63" s="78"/>
      <c r="G63" s="77" t="s">
        <v>65</v>
      </c>
      <c r="H63" s="77"/>
      <c r="I63" s="75"/>
      <c r="J63" s="68"/>
    </row>
    <row r="64" spans="1:11" ht="9.9499999999999993" customHeight="1" x14ac:dyDescent="0.2">
      <c r="D64" s="79"/>
    </row>
    <row r="65" spans="2:11" x14ac:dyDescent="0.2">
      <c r="B65" s="12"/>
      <c r="C65" s="12"/>
      <c r="D65" s="79"/>
      <c r="E65" s="12"/>
      <c r="F65" s="12"/>
      <c r="G65" s="15"/>
      <c r="H65" s="15"/>
      <c r="I65" s="12"/>
      <c r="J65" s="12"/>
      <c r="K65" s="12"/>
    </row>
    <row r="66" spans="2:11" x14ac:dyDescent="0.2">
      <c r="D66" s="79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2018-05-08T20:47:24Z</dcterms:created>
  <dcterms:modified xsi:type="dcterms:W3CDTF">2018-05-08T20:48:42Z</dcterms:modified>
</cp:coreProperties>
</file>